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.Rohlen\Downloads\"/>
    </mc:Choice>
  </mc:AlternateContent>
  <xr:revisionPtr revIDLastSave="0" documentId="8_{C85F5E3E-3BE8-4AC9-B1ED-D6EB8D0F82B8}" xr6:coauthVersionLast="46" xr6:coauthVersionMax="46" xr10:uidLastSave="{00000000-0000-0000-0000-000000000000}"/>
  <bookViews>
    <workbookView xWindow="-108" yWindow="-108" windowWidth="23256" windowHeight="12576" xr2:uid="{E7F3B483-43ED-4EDF-9C0F-2719278207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J51" i="1"/>
  <c r="J52" i="1"/>
  <c r="J53" i="1"/>
  <c r="J54" i="1"/>
  <c r="J55" i="1"/>
  <c r="J56" i="1"/>
  <c r="J48" i="1"/>
  <c r="J23" i="1"/>
  <c r="J25" i="1"/>
  <c r="J26" i="1"/>
  <c r="J27" i="1"/>
  <c r="J28" i="1"/>
  <c r="J29" i="1"/>
  <c r="J30" i="1"/>
  <c r="J31" i="1"/>
  <c r="J32" i="1"/>
  <c r="J33" i="1"/>
  <c r="J34" i="1"/>
  <c r="J12" i="1"/>
  <c r="J11" i="1"/>
  <c r="J9" i="1"/>
  <c r="C59" i="1"/>
  <c r="C37" i="1"/>
  <c r="C38" i="1"/>
  <c r="C16" i="1"/>
  <c r="B16" i="1" s="1"/>
  <c r="C15" i="1"/>
  <c r="J57" i="1" l="1"/>
  <c r="E58" i="1" s="1"/>
  <c r="J35" i="1"/>
  <c r="E36" i="1" s="1"/>
  <c r="J13" i="1"/>
  <c r="E14" i="1" s="1"/>
  <c r="B15" i="1"/>
</calcChain>
</file>

<file path=xl/sharedStrings.xml><?xml version="1.0" encoding="utf-8"?>
<sst xmlns="http://schemas.openxmlformats.org/spreadsheetml/2006/main" count="47" uniqueCount="33">
  <si>
    <t>Analys av utdelning och koncernbidrag vid olika stödformer</t>
  </si>
  <si>
    <t>Förutsättningar</t>
  </si>
  <si>
    <t>A. Omställningsstöd</t>
  </si>
  <si>
    <t>Utdelning</t>
  </si>
  <si>
    <t>Koncernbidrag</t>
  </si>
  <si>
    <t>- om Ja, har sökt eller har för avsikt att söka för perioden augusti 2020 - april 2021</t>
  </si>
  <si>
    <t>B. Korttidsstöd enligt gamla regler - ansökan har skett före 2020-12-31</t>
  </si>
  <si>
    <t>mars 2020</t>
  </si>
  <si>
    <t>april 2020</t>
  </si>
  <si>
    <t>maj 2020</t>
  </si>
  <si>
    <t>juni 2020</t>
  </si>
  <si>
    <t>juli 2020</t>
  </si>
  <si>
    <t>augusti 2020</t>
  </si>
  <si>
    <t>september 2020</t>
  </si>
  <si>
    <t>oktober 2020</t>
  </si>
  <si>
    <t>november 2020</t>
  </si>
  <si>
    <t>december 2020</t>
  </si>
  <si>
    <t>Har sökt eller har för avsikt att söka</t>
  </si>
  <si>
    <t>Har sökt enligt detta regelverk</t>
  </si>
  <si>
    <t>C. Korttidsstöd enligt nya regler</t>
  </si>
  <si>
    <t>januari 2021</t>
  </si>
  <si>
    <t>februari 2021</t>
  </si>
  <si>
    <t>mars 2021</t>
  </si>
  <si>
    <t>april 2021</t>
  </si>
  <si>
    <t>maj 2021</t>
  </si>
  <si>
    <t>juni 2021</t>
  </si>
  <si>
    <t>Sida 1</t>
  </si>
  <si>
    <t>Sida 2</t>
  </si>
  <si>
    <t>Påverkas inte och går alltid att lämna</t>
  </si>
  <si>
    <t>- om Ja, har sökt för perioden mars - juli 2020</t>
  </si>
  <si>
    <t>Konsekvens</t>
  </si>
  <si>
    <t xml:space="preserve"> J/N</t>
  </si>
  <si>
    <t xml:space="preserve"> - om Ja, har sökt under…..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</si>
</sst>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quotePrefix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8" xfId="0" quotePrefix="1" applyBorder="1"/>
    <xf numFmtId="0" fontId="0" fillId="0" borderId="9" xfId="0" applyBorder="1"/>
    <xf numFmtId="0" fontId="2" fillId="0" borderId="8" xfId="0" applyFont="1" applyBorder="1"/>
    <xf numFmtId="0" fontId="1" fillId="0" borderId="10" xfId="0" applyFont="1" applyBorder="1" applyAlignment="1">
      <alignment horizontal="center"/>
    </xf>
    <xf numFmtId="17" fontId="0" fillId="0" borderId="0" xfId="0" quotePrefix="1" applyNumberFormat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/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446809</xdr:colOff>
      <xdr:row>2</xdr:row>
      <xdr:rowOff>144780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DAA1765-0C18-4261-98EB-80B3878A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82880"/>
          <a:ext cx="446809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446809" cy="327660"/>
    <xdr:pic>
      <xdr:nvPicPr>
        <xdr:cNvPr id="5" name="Bildobjekt 4">
          <a:extLst>
            <a:ext uri="{FF2B5EF4-FFF2-40B4-BE49-F238E27FC236}">
              <a16:creationId xmlns:a16="http://schemas.microsoft.com/office/drawing/2014/main" id="{98851FE6-DFB1-45B7-B6B0-D6018641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182880"/>
          <a:ext cx="446809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27EF-944A-47BB-A49B-131F9D14787B}">
  <dimension ref="B4:J60"/>
  <sheetViews>
    <sheetView showGridLines="0" showRowColHeaders="0" tabSelected="1" workbookViewId="0">
      <selection activeCell="I9" sqref="I9"/>
    </sheetView>
  </sheetViews>
  <sheetFormatPr defaultRowHeight="14.4" x14ac:dyDescent="0.3"/>
  <cols>
    <col min="1" max="1" width="3.6640625" customWidth="1"/>
    <col min="2" max="2" width="15.6640625" customWidth="1"/>
    <col min="8" max="9" width="11.6640625" customWidth="1"/>
    <col min="10" max="10" width="3.6640625" customWidth="1"/>
  </cols>
  <sheetData>
    <row r="4" spans="2:10" ht="18" x14ac:dyDescent="0.35">
      <c r="B4" s="1" t="s">
        <v>0</v>
      </c>
      <c r="I4" s="20" t="s">
        <v>26</v>
      </c>
    </row>
    <row r="6" spans="2:10" ht="15.6" x14ac:dyDescent="0.3">
      <c r="B6" s="2" t="s">
        <v>2</v>
      </c>
    </row>
    <row r="7" spans="2:10" x14ac:dyDescent="0.3">
      <c r="B7" s="5"/>
      <c r="C7" s="6"/>
      <c r="D7" s="6"/>
      <c r="E7" s="6"/>
      <c r="F7" s="6"/>
      <c r="G7" s="6"/>
      <c r="H7" s="6"/>
      <c r="I7" s="7"/>
    </row>
    <row r="8" spans="2:10" x14ac:dyDescent="0.3">
      <c r="B8" s="10" t="s">
        <v>1</v>
      </c>
      <c r="C8" s="3"/>
      <c r="D8" s="3"/>
      <c r="E8" s="3"/>
      <c r="F8" s="3"/>
      <c r="G8" s="3"/>
      <c r="H8" s="3"/>
      <c r="I8" s="11" t="s">
        <v>31</v>
      </c>
      <c r="J8" s="24"/>
    </row>
    <row r="9" spans="2:10" x14ac:dyDescent="0.3">
      <c r="B9" s="12" t="s">
        <v>17</v>
      </c>
      <c r="C9" s="13"/>
      <c r="D9" s="13"/>
      <c r="E9" s="13"/>
      <c r="F9" s="13"/>
      <c r="G9" s="13"/>
      <c r="H9" s="13"/>
      <c r="I9" s="22"/>
      <c r="J9" s="24">
        <f>IF(I9="J",0,(IF(I9="N",0,(IF(I9="",0,1)))))</f>
        <v>0</v>
      </c>
    </row>
    <row r="10" spans="2:10" x14ac:dyDescent="0.3">
      <c r="B10" s="12"/>
      <c r="C10" s="13"/>
      <c r="D10" s="13"/>
      <c r="E10" s="13"/>
      <c r="F10" s="13"/>
      <c r="G10" s="13"/>
      <c r="H10" s="13"/>
      <c r="I10" s="17"/>
      <c r="J10" s="24"/>
    </row>
    <row r="11" spans="2:10" x14ac:dyDescent="0.3">
      <c r="B11" s="14" t="s">
        <v>29</v>
      </c>
      <c r="C11" s="13"/>
      <c r="D11" s="13"/>
      <c r="E11" s="13"/>
      <c r="F11" s="13"/>
      <c r="G11" s="13"/>
      <c r="H11" s="13"/>
      <c r="I11" s="22"/>
      <c r="J11" s="24">
        <f>IF(I11="",0,IF(I11="N",0,(IF(I11="J",0,1))))</f>
        <v>0</v>
      </c>
    </row>
    <row r="12" spans="2:10" x14ac:dyDescent="0.3">
      <c r="B12" s="14" t="s">
        <v>5</v>
      </c>
      <c r="C12" s="13"/>
      <c r="D12" s="13"/>
      <c r="E12" s="13"/>
      <c r="F12" s="13"/>
      <c r="G12" s="13"/>
      <c r="H12" s="13"/>
      <c r="I12" s="22"/>
      <c r="J12" s="24">
        <f>IF(I12="",0,IF(I12="N",0,(IF(I12="J",0,1))))</f>
        <v>0</v>
      </c>
    </row>
    <row r="13" spans="2:10" x14ac:dyDescent="0.3">
      <c r="B13" s="12"/>
      <c r="C13" s="13"/>
      <c r="D13" s="13"/>
      <c r="E13" s="13"/>
      <c r="F13" s="13"/>
      <c r="G13" s="13"/>
      <c r="H13" s="13"/>
      <c r="I13" s="15"/>
      <c r="J13" s="24">
        <f>SUM(J9:J12)</f>
        <v>0</v>
      </c>
    </row>
    <row r="14" spans="2:10" x14ac:dyDescent="0.3">
      <c r="B14" s="16" t="s">
        <v>30</v>
      </c>
      <c r="D14" s="13"/>
      <c r="E14" s="23" t="str">
        <f>IF(J13&lt;&gt;0,"OBS!! DU HAR GJORT EN FELAKTIG INMATNING!!","")</f>
        <v/>
      </c>
      <c r="F14" s="13"/>
      <c r="G14" s="13"/>
      <c r="H14" s="13"/>
      <c r="I14" s="15"/>
      <c r="J14" s="24"/>
    </row>
    <row r="15" spans="2:10" x14ac:dyDescent="0.3">
      <c r="B15" s="5" t="str">
        <f>IF(C15&lt;&gt;"","Utdelning",IF(B16="","Utdelning",""))</f>
        <v>Utdelning</v>
      </c>
      <c r="C15" s="6" t="str">
        <f>IF(I9="N","Går alltid att besluta om och verkställa utdelning",IF(I11="J","För stöd tom juli 2020 - kan beslutas och utbetalas från JULI 2021",""))</f>
        <v/>
      </c>
      <c r="D15" s="6"/>
      <c r="E15" s="6"/>
      <c r="F15" s="6"/>
      <c r="G15" s="6"/>
      <c r="H15" s="6"/>
      <c r="I15" s="7"/>
      <c r="J15" s="24"/>
    </row>
    <row r="16" spans="2:10" x14ac:dyDescent="0.3">
      <c r="B16" s="12" t="str">
        <f>IF(C16="","","Utdelning")</f>
        <v/>
      </c>
      <c r="C16" s="21" t="str">
        <f>IF(I9="N","",IF(I12="J","För stöd fom augusti 2020 - kan beslutas och utbetalas från NOVEMBER 2021",""))</f>
        <v/>
      </c>
      <c r="D16" s="13"/>
      <c r="E16" s="13"/>
      <c r="F16" s="13"/>
      <c r="G16" s="13"/>
      <c r="H16" s="13"/>
      <c r="I16" s="15"/>
      <c r="J16" s="24"/>
    </row>
    <row r="17" spans="2:10" x14ac:dyDescent="0.3">
      <c r="B17" s="8" t="s">
        <v>4</v>
      </c>
      <c r="C17" s="3" t="s">
        <v>28</v>
      </c>
      <c r="D17" s="3"/>
      <c r="E17" s="3"/>
      <c r="F17" s="3"/>
      <c r="G17" s="3"/>
      <c r="H17" s="3"/>
      <c r="I17" s="9"/>
      <c r="J17" s="24"/>
    </row>
    <row r="18" spans="2:10" x14ac:dyDescent="0.3">
      <c r="J18" s="24"/>
    </row>
    <row r="19" spans="2:10" x14ac:dyDescent="0.3">
      <c r="J19" s="24"/>
    </row>
    <row r="20" spans="2:10" ht="15.6" x14ac:dyDescent="0.3">
      <c r="B20" s="2" t="s">
        <v>6</v>
      </c>
      <c r="J20" s="24"/>
    </row>
    <row r="21" spans="2:10" x14ac:dyDescent="0.3">
      <c r="B21" s="5"/>
      <c r="C21" s="6"/>
      <c r="D21" s="6"/>
      <c r="E21" s="6"/>
      <c r="F21" s="6"/>
      <c r="G21" s="6"/>
      <c r="H21" s="6"/>
      <c r="I21" s="7"/>
      <c r="J21" s="24"/>
    </row>
    <row r="22" spans="2:10" x14ac:dyDescent="0.3">
      <c r="B22" s="10" t="s">
        <v>1</v>
      </c>
      <c r="C22" s="3"/>
      <c r="D22" s="3"/>
      <c r="E22" s="3"/>
      <c r="F22" s="3"/>
      <c r="G22" s="3"/>
      <c r="H22" s="3"/>
      <c r="I22" s="11" t="s">
        <v>31</v>
      </c>
      <c r="J22" s="24"/>
    </row>
    <row r="23" spans="2:10" x14ac:dyDescent="0.3">
      <c r="B23" s="12" t="s">
        <v>18</v>
      </c>
      <c r="C23" s="13"/>
      <c r="D23" s="13"/>
      <c r="E23" s="13"/>
      <c r="F23" s="13"/>
      <c r="G23" s="13"/>
      <c r="H23" s="13"/>
      <c r="I23" s="22"/>
      <c r="J23" s="24">
        <f t="shared" ref="J23:J34" si="0">IF(I23="",0,IF(I23="N",0,(IF(I23="J",0,1))))</f>
        <v>0</v>
      </c>
    </row>
    <row r="24" spans="2:10" x14ac:dyDescent="0.3">
      <c r="B24" s="12"/>
      <c r="C24" s="13"/>
      <c r="D24" s="13"/>
      <c r="E24" s="13"/>
      <c r="F24" s="13"/>
      <c r="G24" s="13"/>
      <c r="H24" s="13"/>
      <c r="I24" s="17"/>
      <c r="J24" s="24"/>
    </row>
    <row r="25" spans="2:10" x14ac:dyDescent="0.3">
      <c r="B25" s="12" t="s">
        <v>32</v>
      </c>
      <c r="F25" s="4" t="s">
        <v>7</v>
      </c>
      <c r="I25" s="22"/>
      <c r="J25" s="24">
        <f t="shared" si="0"/>
        <v>0</v>
      </c>
    </row>
    <row r="26" spans="2:10" x14ac:dyDescent="0.3">
      <c r="B26" s="14"/>
      <c r="F26" s="18" t="s">
        <v>8</v>
      </c>
      <c r="I26" s="22"/>
      <c r="J26" s="24">
        <f t="shared" si="0"/>
        <v>0</v>
      </c>
    </row>
    <row r="27" spans="2:10" x14ac:dyDescent="0.3">
      <c r="B27" s="14"/>
      <c r="F27" s="4" t="s">
        <v>9</v>
      </c>
      <c r="I27" s="22"/>
      <c r="J27" s="24">
        <f t="shared" si="0"/>
        <v>0</v>
      </c>
    </row>
    <row r="28" spans="2:10" x14ac:dyDescent="0.3">
      <c r="B28" s="14"/>
      <c r="F28" s="4" t="s">
        <v>10</v>
      </c>
      <c r="I28" s="22"/>
      <c r="J28" s="24">
        <f t="shared" si="0"/>
        <v>0</v>
      </c>
    </row>
    <row r="29" spans="2:10" x14ac:dyDescent="0.3">
      <c r="B29" s="14"/>
      <c r="F29" s="4" t="s">
        <v>11</v>
      </c>
      <c r="I29" s="22"/>
      <c r="J29" s="24">
        <f t="shared" si="0"/>
        <v>0</v>
      </c>
    </row>
    <row r="30" spans="2:10" x14ac:dyDescent="0.3">
      <c r="B30" s="14"/>
      <c r="F30" s="4" t="s">
        <v>12</v>
      </c>
      <c r="I30" s="22"/>
      <c r="J30" s="24">
        <f t="shared" si="0"/>
        <v>0</v>
      </c>
    </row>
    <row r="31" spans="2:10" x14ac:dyDescent="0.3">
      <c r="B31" s="14"/>
      <c r="F31" s="4" t="s">
        <v>13</v>
      </c>
      <c r="I31" s="22"/>
      <c r="J31" s="24">
        <f t="shared" si="0"/>
        <v>0</v>
      </c>
    </row>
    <row r="32" spans="2:10" x14ac:dyDescent="0.3">
      <c r="B32" s="14"/>
      <c r="F32" s="4" t="s">
        <v>14</v>
      </c>
      <c r="I32" s="22"/>
      <c r="J32" s="24">
        <f t="shared" si="0"/>
        <v>0</v>
      </c>
    </row>
    <row r="33" spans="2:10" x14ac:dyDescent="0.3">
      <c r="B33" s="14"/>
      <c r="F33" s="4" t="s">
        <v>15</v>
      </c>
      <c r="I33" s="22"/>
      <c r="J33" s="24">
        <f t="shared" si="0"/>
        <v>0</v>
      </c>
    </row>
    <row r="34" spans="2:10" x14ac:dyDescent="0.3">
      <c r="B34" s="14"/>
      <c r="F34" s="4" t="s">
        <v>16</v>
      </c>
      <c r="I34" s="22"/>
      <c r="J34" s="24">
        <f t="shared" si="0"/>
        <v>0</v>
      </c>
    </row>
    <row r="35" spans="2:10" x14ac:dyDescent="0.3">
      <c r="B35" s="14"/>
      <c r="I35" s="7"/>
      <c r="J35" s="24">
        <f>SUM(J23:J34)</f>
        <v>0</v>
      </c>
    </row>
    <row r="36" spans="2:10" x14ac:dyDescent="0.3">
      <c r="B36" s="16" t="s">
        <v>30</v>
      </c>
      <c r="C36" s="13"/>
      <c r="D36" s="13"/>
      <c r="E36" s="23" t="str">
        <f>IF(J35&lt;&gt;0,"OBS!! DU HAR GJORT EN FELAKTIG INMATNING!!","")</f>
        <v/>
      </c>
      <c r="F36" s="13"/>
      <c r="G36" s="13"/>
      <c r="H36" s="13"/>
      <c r="I36" s="15"/>
      <c r="J36" s="24"/>
    </row>
    <row r="37" spans="2:10" x14ac:dyDescent="0.3">
      <c r="B37" s="5" t="s">
        <v>3</v>
      </c>
      <c r="C37" s="6" t="str">
        <f>IF(I23="N","Går alltid att besluta om och verkställa utdelning",IF(I34="J","Kan beslutas och utbetalas från JULI 2021",IF(I33="J","Kan beslutas och utbetalas från JUNI 2021",IF(I32="J","Kan beslutas och utbetalas från MAJ 2021",IF(I31="J","Kan beslutas och utbetalas från APRIL 2021",IF(I30="J","Kan beslutas och utbetalas från MARS 2021",IF(I29="J","Kan beslutas och utbetalas från FEBRUARI 2021",IF(I28="J","Kan beslutas och utbetalas från JANUARI 2021",IF(I27="J","Kan beslutas och utbetalas från DECEMBER 2020",IF(I26="J","Kan beslutas och utbetalas från NOVEMBER 2020",IF(I25="J","Kan beslutas och utbetalas från OKTOBER 2020","")))))))))))</f>
        <v/>
      </c>
      <c r="D37" s="6"/>
      <c r="E37" s="6"/>
      <c r="F37" s="6"/>
      <c r="G37" s="6"/>
      <c r="H37" s="6"/>
      <c r="I37" s="7"/>
      <c r="J37" s="24"/>
    </row>
    <row r="38" spans="2:10" x14ac:dyDescent="0.3">
      <c r="B38" s="8" t="s">
        <v>4</v>
      </c>
      <c r="C38" s="3" t="str">
        <f>IF(I23="N","Går alltid att lämna koncernbidrag",IF(I34="J","Kan lämnas i bokslut med balansdag tidigast JULI 2021",IF(I33="J","Kan lämnas i bokslut med balansdag tidigast JUNI 2021",IF(I32="J","Kan lämnas i bokslut med balansdag tidigast MAJ 2021",IF(I31="J","Kan lämnas i bokslut med balansdag tidigast APRIL 2021",IF(I30="J","Kan lämnas i bokslut med balansdag tidigast MARS 2021",IF(I29="J","Kan lämnas i bokslut med balansdag tidigast FEBRUARI 2021",IF(I28="J","Kan lämnas i bokslut med balansdag tidigast JANUARI 2021",IF(I27="J","Kan lämnas i bokslut med balansdag tidigast DECMBER 2020",IF(I26="J","Kan lämnas i bokslut med balansdag tidigast NOVEMBER 2020",IF(I25="J","Kan lämnas i bokslut med balansdag tidigast OKTOBER 2020","")))))))))))</f>
        <v/>
      </c>
      <c r="D38" s="3"/>
      <c r="E38" s="3"/>
      <c r="F38" s="3"/>
      <c r="G38" s="3"/>
      <c r="H38" s="3"/>
      <c r="I38" s="9"/>
      <c r="J38" s="24"/>
    </row>
    <row r="39" spans="2:10" x14ac:dyDescent="0.3">
      <c r="J39" s="24"/>
    </row>
    <row r="40" spans="2:10" x14ac:dyDescent="0.3">
      <c r="J40" s="24"/>
    </row>
    <row r="41" spans="2:10" x14ac:dyDescent="0.3">
      <c r="J41" s="24"/>
    </row>
    <row r="42" spans="2:10" x14ac:dyDescent="0.3">
      <c r="J42" s="24"/>
    </row>
    <row r="43" spans="2:10" ht="18" x14ac:dyDescent="0.35">
      <c r="B43" s="1" t="s">
        <v>0</v>
      </c>
      <c r="I43" s="20" t="s">
        <v>27</v>
      </c>
      <c r="J43" s="24"/>
    </row>
    <row r="44" spans="2:10" x14ac:dyDescent="0.3">
      <c r="J44" s="24"/>
    </row>
    <row r="45" spans="2:10" ht="15.6" x14ac:dyDescent="0.3">
      <c r="B45" s="2" t="s">
        <v>19</v>
      </c>
      <c r="J45" s="24"/>
    </row>
    <row r="46" spans="2:10" x14ac:dyDescent="0.3">
      <c r="B46" s="5"/>
      <c r="C46" s="6"/>
      <c r="D46" s="6"/>
      <c r="E46" s="6"/>
      <c r="F46" s="6"/>
      <c r="G46" s="6"/>
      <c r="H46" s="6"/>
      <c r="I46" s="7"/>
      <c r="J46" s="24"/>
    </row>
    <row r="47" spans="2:10" x14ac:dyDescent="0.3">
      <c r="B47" s="10" t="s">
        <v>1</v>
      </c>
      <c r="C47" s="3"/>
      <c r="D47" s="3"/>
      <c r="E47" s="3"/>
      <c r="F47" s="3"/>
      <c r="G47" s="3"/>
      <c r="H47" s="3"/>
      <c r="I47" s="11" t="s">
        <v>31</v>
      </c>
      <c r="J47" s="24"/>
    </row>
    <row r="48" spans="2:10" x14ac:dyDescent="0.3">
      <c r="B48" s="12" t="s">
        <v>17</v>
      </c>
      <c r="C48" s="13"/>
      <c r="D48" s="13"/>
      <c r="E48" s="13"/>
      <c r="F48" s="13"/>
      <c r="G48" s="13"/>
      <c r="H48" s="13"/>
      <c r="I48" s="22"/>
      <c r="J48" s="24">
        <f t="shared" ref="J48:J56" si="1">IF(I48="",0,IF(I48="N",0,(IF(I48="J",0,1))))</f>
        <v>0</v>
      </c>
    </row>
    <row r="49" spans="2:10" x14ac:dyDescent="0.3">
      <c r="B49" s="12"/>
      <c r="C49" s="13"/>
      <c r="D49" s="13"/>
      <c r="E49" s="13"/>
      <c r="F49" s="13"/>
      <c r="G49" s="13"/>
      <c r="H49" s="13"/>
      <c r="I49" s="19"/>
      <c r="J49" s="24"/>
    </row>
    <row r="50" spans="2:10" x14ac:dyDescent="0.3">
      <c r="B50" s="12" t="s">
        <v>32</v>
      </c>
      <c r="F50" s="4" t="s">
        <v>16</v>
      </c>
      <c r="I50" s="22"/>
      <c r="J50" s="24">
        <f t="shared" si="1"/>
        <v>0</v>
      </c>
    </row>
    <row r="51" spans="2:10" x14ac:dyDescent="0.3">
      <c r="B51" s="14"/>
      <c r="F51" s="18" t="s">
        <v>20</v>
      </c>
      <c r="I51" s="22"/>
      <c r="J51" s="24">
        <f t="shared" si="1"/>
        <v>0</v>
      </c>
    </row>
    <row r="52" spans="2:10" x14ac:dyDescent="0.3">
      <c r="B52" s="14"/>
      <c r="F52" s="4" t="s">
        <v>21</v>
      </c>
      <c r="I52" s="22"/>
      <c r="J52" s="24">
        <f t="shared" si="1"/>
        <v>0</v>
      </c>
    </row>
    <row r="53" spans="2:10" x14ac:dyDescent="0.3">
      <c r="B53" s="14"/>
      <c r="F53" s="4" t="s">
        <v>22</v>
      </c>
      <c r="I53" s="22"/>
      <c r="J53" s="24">
        <f t="shared" si="1"/>
        <v>0</v>
      </c>
    </row>
    <row r="54" spans="2:10" x14ac:dyDescent="0.3">
      <c r="B54" s="14"/>
      <c r="F54" s="4" t="s">
        <v>23</v>
      </c>
      <c r="I54" s="22"/>
      <c r="J54" s="24">
        <f t="shared" si="1"/>
        <v>0</v>
      </c>
    </row>
    <row r="55" spans="2:10" x14ac:dyDescent="0.3">
      <c r="B55" s="14"/>
      <c r="F55" s="4" t="s">
        <v>24</v>
      </c>
      <c r="I55" s="22"/>
      <c r="J55" s="24">
        <f t="shared" si="1"/>
        <v>0</v>
      </c>
    </row>
    <row r="56" spans="2:10" x14ac:dyDescent="0.3">
      <c r="B56" s="14"/>
      <c r="F56" s="4" t="s">
        <v>25</v>
      </c>
      <c r="I56" s="22"/>
      <c r="J56" s="24">
        <f t="shared" si="1"/>
        <v>0</v>
      </c>
    </row>
    <row r="57" spans="2:10" x14ac:dyDescent="0.3">
      <c r="B57" s="14"/>
      <c r="I57" s="7"/>
      <c r="J57" s="24">
        <f>SUM(J48:J56)</f>
        <v>0</v>
      </c>
    </row>
    <row r="58" spans="2:10" x14ac:dyDescent="0.3">
      <c r="B58" s="16" t="s">
        <v>30</v>
      </c>
      <c r="C58" s="13"/>
      <c r="D58" s="13"/>
      <c r="E58" s="23" t="str">
        <f>IF(J57&lt;&gt;0,"OBS!! DU HAR GJORT EN FELAKTIG INMATNING!!","")</f>
        <v/>
      </c>
      <c r="F58" s="13"/>
      <c r="G58" s="13"/>
      <c r="H58" s="13"/>
      <c r="I58" s="15"/>
    </row>
    <row r="59" spans="2:10" x14ac:dyDescent="0.3">
      <c r="B59" s="5" t="s">
        <v>3</v>
      </c>
      <c r="C59" s="6" t="str">
        <f>IF(I48="N","Går alltid att besluta om och verkställa utdelning",IF(I56="J","Kan beslutas och utbetalas från JANUARI 2022",IF(I55="J","Kan beslutas och utbetalas från DECEMBER 2021",IF(I54="J","Kan beslutas och utbetalas från NOVEMBER 2021",IF(I53="J","Kan beslutas och utbetalas från OKTOBER 2021",IF(I52="J","Kan beslutas och utbetalas från SEPTEMBER 2021",IF(I51="J","Kan beslutas och utbetalas från AUGUSTI 2021",IF(I50="J","Kan beslutas och utbetalas från JULI 2021",""))))))))</f>
        <v/>
      </c>
      <c r="D59" s="6"/>
      <c r="E59" s="6"/>
      <c r="F59" s="6"/>
      <c r="G59" s="6"/>
      <c r="H59" s="6"/>
      <c r="I59" s="7"/>
    </row>
    <row r="60" spans="2:10" x14ac:dyDescent="0.3">
      <c r="B60" s="8" t="s">
        <v>4</v>
      </c>
      <c r="C60" s="3" t="s">
        <v>28</v>
      </c>
      <c r="D60" s="3"/>
      <c r="E60" s="3"/>
      <c r="F60" s="3"/>
      <c r="G60" s="3"/>
      <c r="H60" s="3"/>
      <c r="I60" s="9"/>
    </row>
  </sheetData>
  <sheetProtection algorithmName="SHA-512" hashValue="FsUT1cnd8DRHm1yU6eJ4uib7U2OgXMqNZoNU7Mdgj9fqn/3V9FizJ68CRZYwJchKFgABGG17nVjlCe/Hg48xLg==" saltValue="9h4gm4i2KTI1I9Wk7zCAfA==" spinCount="100000" sheet="1" objects="1" scenarios="1"/>
  <pageMargins left="0.25" right="0.25" top="0.75" bottom="0.75" header="0.3" footer="0.3"/>
  <pageSetup paperSize="9" orientation="portrait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Carlson</dc:creator>
  <cp:lastModifiedBy>Lena Rohlén</cp:lastModifiedBy>
  <cp:lastPrinted>2021-04-28T07:18:09Z</cp:lastPrinted>
  <dcterms:created xsi:type="dcterms:W3CDTF">2021-04-26T16:14:09Z</dcterms:created>
  <dcterms:modified xsi:type="dcterms:W3CDTF">2021-05-05T07:49:41Z</dcterms:modified>
</cp:coreProperties>
</file>