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rfkonsult.sharepoint.com/sites/Bransch/Srf Material/Produkter/Mallar Byråstöd/2026/Aktuella mallar/SALK/"/>
    </mc:Choice>
  </mc:AlternateContent>
  <xr:revisionPtr revIDLastSave="0" documentId="8_{B91F2D0A-B48B-4595-AECD-ECC9138821C6}" xr6:coauthVersionLast="47" xr6:coauthVersionMax="47" xr10:uidLastSave="{00000000-0000-0000-0000-000000000000}"/>
  <bookViews>
    <workbookView xWindow="29445" yWindow="4815" windowWidth="21600" windowHeight="11295" xr2:uid="{754559A7-0F97-4326-B503-BC6B78D8AB11}"/>
  </bookViews>
  <sheets>
    <sheet name="Reseräkning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H34" i="1"/>
  <c r="H33" i="1"/>
  <c r="H32" i="1"/>
  <c r="H52" i="1" l="1"/>
  <c r="H53" i="1"/>
  <c r="H54" i="1"/>
  <c r="H51" i="1"/>
  <c r="J46" i="1"/>
  <c r="J41" i="1"/>
  <c r="H26" i="1"/>
  <c r="H27" i="1"/>
  <c r="H28" i="1"/>
  <c r="H25" i="1"/>
  <c r="H19" i="1"/>
  <c r="H20" i="1"/>
  <c r="H21" i="1"/>
  <c r="H18" i="1"/>
  <c r="J36" i="1" l="1"/>
  <c r="J29" i="1"/>
  <c r="J22" i="1"/>
  <c r="H14" i="1"/>
  <c r="H12" i="1"/>
  <c r="H10" i="1"/>
  <c r="J15" i="1" l="1"/>
  <c r="J56" i="1" s="1"/>
</calcChain>
</file>

<file path=xl/sharedStrings.xml><?xml version="1.0" encoding="utf-8"?>
<sst xmlns="http://schemas.openxmlformats.org/spreadsheetml/2006/main" count="106" uniqueCount="55">
  <si>
    <t>Namn</t>
  </si>
  <si>
    <t>Anst nr</t>
  </si>
  <si>
    <t>Datum</t>
  </si>
  <si>
    <t>From</t>
  </si>
  <si>
    <t>Tom</t>
  </si>
  <si>
    <t>Resmål</t>
  </si>
  <si>
    <t>Resans ändamål</t>
  </si>
  <si>
    <t>Heldag</t>
  </si>
  <si>
    <t>Antal</t>
  </si>
  <si>
    <t>á</t>
  </si>
  <si>
    <t>Trakt belopp</t>
  </si>
  <si>
    <t>Summa</t>
  </si>
  <si>
    <t>Halvdag</t>
  </si>
  <si>
    <t>Avresa efter kl:12.00 eller hemkomst före kl:19.00</t>
  </si>
  <si>
    <t>Nattraktamente</t>
  </si>
  <si>
    <t>Övernattning som ej bekostats av företaget</t>
  </si>
  <si>
    <t>Totalt</t>
  </si>
  <si>
    <t>=</t>
  </si>
  <si>
    <t>Reducering för fria måltider</t>
  </si>
  <si>
    <t>Avdr belopp</t>
  </si>
  <si>
    <t>Frukost</t>
  </si>
  <si>
    <t>Lunch eller middag</t>
  </si>
  <si>
    <t>Lunch och middag</t>
  </si>
  <si>
    <t>Frukost, lunch och middag</t>
  </si>
  <si>
    <t>Land</t>
  </si>
  <si>
    <t>Reducering för måltider vid resa utomlands</t>
  </si>
  <si>
    <t>-dras på heldagsbeloppet (ange heldagsbelopp ovan)</t>
  </si>
  <si>
    <t>Frukost 15%</t>
  </si>
  <si>
    <t>Lunch eller middag 35%</t>
  </si>
  <si>
    <t>Lunch och middag 70%</t>
  </si>
  <si>
    <t>Helt fri kost 85%</t>
  </si>
  <si>
    <t>Resekostnader - biljetter och kvitton bifogas, belopp i SEK</t>
  </si>
  <si>
    <t>Tåg, buss, t-bana</t>
  </si>
  <si>
    <t>Hyrbil</t>
  </si>
  <si>
    <t>Taxi</t>
  </si>
  <si>
    <t>Övrigt</t>
  </si>
  <si>
    <t>Resekostnader - resor med egen bil</t>
  </si>
  <si>
    <t>Resa från / till</t>
  </si>
  <si>
    <t>Antal mil</t>
  </si>
  <si>
    <t xml:space="preserve">Ersättning per mil i SEK  </t>
  </si>
  <si>
    <t>Gäller ej vid extern och intern representation</t>
  </si>
  <si>
    <t>Måltid</t>
  </si>
  <si>
    <t>Á</t>
  </si>
  <si>
    <t>Helt fri kost</t>
  </si>
  <si>
    <t>ATT ERHÅLLA SEK</t>
  </si>
  <si>
    <t>Datum:</t>
  </si>
  <si>
    <t>Underskrift:</t>
  </si>
  <si>
    <t>Attest:</t>
  </si>
  <si>
    <r>
      <t xml:space="preserve">Traktamente - Resa </t>
    </r>
    <r>
      <rPr>
        <b/>
        <i/>
        <u/>
        <sz val="10"/>
        <rFont val="Calibri"/>
        <family val="2"/>
        <scheme val="minor"/>
      </rPr>
      <t>inom</t>
    </r>
    <r>
      <rPr>
        <b/>
        <i/>
        <sz val="10"/>
        <rFont val="Calibri"/>
        <family val="2"/>
        <scheme val="minor"/>
      </rPr>
      <t xml:space="preserve"> landet</t>
    </r>
  </si>
  <si>
    <r>
      <t xml:space="preserve">Traktamente - Resa </t>
    </r>
    <r>
      <rPr>
        <b/>
        <i/>
        <u/>
        <sz val="10"/>
        <rFont val="Calibri"/>
        <family val="2"/>
        <scheme val="minor"/>
      </rPr>
      <t>utomlands</t>
    </r>
  </si>
  <si>
    <r>
      <t xml:space="preserve">Kostförmån - beaktas när företaget </t>
    </r>
    <r>
      <rPr>
        <b/>
        <i/>
        <u/>
        <sz val="10"/>
        <rFont val="Calibri"/>
        <family val="2"/>
        <scheme val="minor"/>
      </rPr>
      <t>betalat</t>
    </r>
    <r>
      <rPr>
        <b/>
        <i/>
        <sz val="10"/>
        <rFont val="Calibri"/>
        <family val="2"/>
        <scheme val="minor"/>
      </rPr>
      <t xml:space="preserve"> måltider. Beskattningsbart.</t>
    </r>
  </si>
  <si>
    <t>Avresa före kl. 12.00 eller hemkomst efter kl:19.00</t>
  </si>
  <si>
    <t>Skattefri bilersättning: 25 kr per mil</t>
  </si>
  <si>
    <t>R E S E R Ä K N I N G 2026</t>
  </si>
  <si>
    <t>Reseräkning 2026-2025-12-22 Copyright (c) Srf konsulterna 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</si>
</sst>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</borders>
  <cellStyleXfs count="4">
    <xf numFmtId="0" fontId="0" fillId="0" borderId="0"/>
    <xf numFmtId="0" fontId="13" fillId="0" borderId="1" applyBorder="0">
      <alignment horizontal="left" vertical="center"/>
      <protection hidden="1"/>
    </xf>
    <xf numFmtId="4" fontId="2" fillId="4" borderId="7">
      <alignment horizontal="right" vertical="center"/>
      <protection hidden="1"/>
    </xf>
    <xf numFmtId="0" fontId="1" fillId="3" borderId="8">
      <protection locked="0"/>
    </xf>
  </cellStyleXfs>
  <cellXfs count="141">
    <xf numFmtId="0" fontId="0" fillId="0" borderId="0" xfId="0"/>
    <xf numFmtId="0" fontId="2" fillId="4" borderId="7" xfId="0" applyFont="1" applyFill="1" applyBorder="1" applyAlignment="1" applyProtection="1">
      <alignment horizontal="right" vertical="center"/>
      <protection hidden="1"/>
    </xf>
    <xf numFmtId="0" fontId="2" fillId="4" borderId="12" xfId="0" applyFont="1" applyFill="1" applyBorder="1" applyAlignment="1" applyProtection="1">
      <alignment horizontal="right" vertical="center"/>
      <protection hidden="1"/>
    </xf>
    <xf numFmtId="0" fontId="2" fillId="4" borderId="14" xfId="0" applyFont="1" applyFill="1" applyBorder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5" fillId="0" borderId="4" xfId="0" applyFont="1" applyBorder="1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0" fontId="5" fillId="0" borderId="7" xfId="0" applyFont="1" applyBorder="1" applyProtection="1">
      <protection hidden="1"/>
    </xf>
    <xf numFmtId="0" fontId="5" fillId="0" borderId="5" xfId="0" applyFont="1" applyBorder="1" applyProtection="1"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6" fillId="3" borderId="8" xfId="0" applyFont="1" applyFill="1" applyBorder="1" applyProtection="1">
      <protection locked="0"/>
    </xf>
    <xf numFmtId="0" fontId="8" fillId="0" borderId="0" xfId="0" applyFont="1" applyProtection="1">
      <protection hidden="1"/>
    </xf>
    <xf numFmtId="0" fontId="6" fillId="0" borderId="9" xfId="0" applyFont="1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10" fillId="0" borderId="8" xfId="0" applyFont="1" applyBorder="1" applyAlignment="1" applyProtection="1">
      <alignment horizontal="center"/>
      <protection hidden="1"/>
    </xf>
    <xf numFmtId="0" fontId="10" fillId="0" borderId="8" xfId="0" quotePrefix="1" applyFont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0" fillId="0" borderId="9" xfId="0" applyFont="1" applyBorder="1" applyAlignment="1" applyProtection="1">
      <alignment horizontal="center"/>
      <protection hidden="1"/>
    </xf>
    <xf numFmtId="0" fontId="6" fillId="3" borderId="7" xfId="0" applyFont="1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 vertical="center"/>
      <protection hidden="1"/>
    </xf>
    <xf numFmtId="0" fontId="0" fillId="4" borderId="7" xfId="0" applyFill="1" applyBorder="1" applyAlignment="1">
      <alignment horizontal="right" vertical="center"/>
    </xf>
    <xf numFmtId="0" fontId="0" fillId="0" borderId="12" xfId="0" applyBorder="1" applyAlignment="1" applyProtection="1">
      <alignment horizontal="center" vertical="center"/>
      <protection hidden="1"/>
    </xf>
    <xf numFmtId="0" fontId="0" fillId="4" borderId="13" xfId="0" applyFill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vertical="center"/>
      <protection hidden="1"/>
    </xf>
    <xf numFmtId="0" fontId="0" fillId="0" borderId="2" xfId="0" applyBorder="1" applyProtection="1"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5" borderId="2" xfId="0" applyFill="1" applyBorder="1" applyAlignment="1">
      <alignment horizontal="right" vertical="center"/>
    </xf>
    <xf numFmtId="0" fontId="0" fillId="5" borderId="3" xfId="0" applyFill="1" applyBorder="1" applyAlignment="1" applyProtection="1">
      <alignment horizontal="right"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0" fillId="4" borderId="13" xfId="0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>
      <alignment horizontal="right" vertical="center"/>
    </xf>
    <xf numFmtId="0" fontId="6" fillId="5" borderId="2" xfId="0" applyFont="1" applyFill="1" applyBorder="1" applyProtection="1">
      <protection hidden="1"/>
    </xf>
    <xf numFmtId="0" fontId="0" fillId="5" borderId="2" xfId="0" applyFill="1" applyBorder="1" applyProtection="1">
      <protection hidden="1"/>
    </xf>
    <xf numFmtId="0" fontId="0" fillId="5" borderId="2" xfId="0" applyFill="1" applyBorder="1" applyAlignment="1">
      <alignment horizontal="right"/>
    </xf>
    <xf numFmtId="0" fontId="0" fillId="5" borderId="3" xfId="0" applyFill="1" applyBorder="1" applyAlignment="1" applyProtection="1">
      <alignment horizontal="right"/>
      <protection hidden="1"/>
    </xf>
    <xf numFmtId="0" fontId="0" fillId="0" borderId="13" xfId="0" applyBorder="1" applyProtection="1">
      <protection hidden="1"/>
    </xf>
    <xf numFmtId="0" fontId="0" fillId="4" borderId="13" xfId="0" applyFill="1" applyBorder="1" applyProtection="1">
      <protection hidden="1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hidden="1"/>
    </xf>
    <xf numFmtId="0" fontId="0" fillId="4" borderId="14" xfId="0" applyFill="1" applyBorder="1" applyAlignment="1">
      <alignment horizontal="right" vertical="center"/>
    </xf>
    <xf numFmtId="0" fontId="0" fillId="4" borderId="10" xfId="0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0" xfId="0" quotePrefix="1" applyAlignment="1" applyProtection="1">
      <alignment horizontal="center" vertical="center"/>
      <protection hidden="1"/>
    </xf>
    <xf numFmtId="4" fontId="6" fillId="4" borderId="8" xfId="0" applyNumberFormat="1" applyFont="1" applyFill="1" applyBorder="1" applyAlignment="1" applyProtection="1">
      <alignment horizontal="right" vertical="center"/>
      <protection hidden="1"/>
    </xf>
    <xf numFmtId="0" fontId="10" fillId="0" borderId="9" xfId="0" applyFont="1" applyBorder="1" applyAlignment="1" applyProtection="1">
      <alignment horizontal="center" vertical="center"/>
      <protection hidden="1"/>
    </xf>
    <xf numFmtId="4" fontId="6" fillId="0" borderId="0" xfId="0" applyNumberFormat="1" applyFont="1" applyAlignment="1" applyProtection="1">
      <alignment horizontal="center" vertical="center"/>
      <protection hidden="1"/>
    </xf>
    <xf numFmtId="0" fontId="8" fillId="0" borderId="9" xfId="0" applyFont="1" applyBorder="1" applyProtection="1">
      <protection hidden="1"/>
    </xf>
    <xf numFmtId="0" fontId="10" fillId="0" borderId="14" xfId="0" applyFont="1" applyBorder="1" applyAlignment="1" applyProtection="1">
      <alignment horizontal="center"/>
      <protection hidden="1"/>
    </xf>
    <xf numFmtId="0" fontId="0" fillId="0" borderId="15" xfId="0" applyBorder="1" applyProtection="1"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hidden="1"/>
    </xf>
    <xf numFmtId="0" fontId="0" fillId="4" borderId="8" xfId="0" applyFill="1" applyBorder="1" applyAlignment="1">
      <alignment horizontal="right" vertical="center"/>
    </xf>
    <xf numFmtId="0" fontId="0" fillId="0" borderId="13" xfId="0" applyBorder="1" applyAlignment="1" applyProtection="1">
      <alignment horizontal="center" vertical="center"/>
      <protection hidden="1"/>
    </xf>
    <xf numFmtId="0" fontId="0" fillId="4" borderId="12" xfId="0" applyFill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4" borderId="14" xfId="0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vertical="center"/>
      <protection hidden="1"/>
    </xf>
    <xf numFmtId="0" fontId="10" fillId="0" borderId="8" xfId="0" applyFont="1" applyBorder="1" applyProtection="1">
      <protection hidden="1"/>
    </xf>
    <xf numFmtId="0" fontId="7" fillId="3" borderId="8" xfId="0" applyFont="1" applyFill="1" applyBorder="1" applyAlignment="1" applyProtection="1">
      <alignment horizontal="right"/>
      <protection locked="0"/>
    </xf>
    <xf numFmtId="0" fontId="0" fillId="4" borderId="7" xfId="0" applyFill="1" applyBorder="1" applyAlignment="1" applyProtection="1">
      <alignment horizontal="center"/>
      <protection hidden="1"/>
    </xf>
    <xf numFmtId="0" fontId="10" fillId="0" borderId="14" xfId="0" applyFont="1" applyBorder="1" applyProtection="1">
      <protection hidden="1"/>
    </xf>
    <xf numFmtId="0" fontId="7" fillId="3" borderId="14" xfId="0" applyFont="1" applyFill="1" applyBorder="1" applyAlignment="1" applyProtection="1">
      <alignment horizontal="right"/>
      <protection locked="0"/>
    </xf>
    <xf numFmtId="0" fontId="0" fillId="4" borderId="12" xfId="0" applyFill="1" applyBorder="1" applyAlignment="1" applyProtection="1">
      <alignment horizontal="center"/>
      <protection hidden="1"/>
    </xf>
    <xf numFmtId="0" fontId="0" fillId="0" borderId="14" xfId="0" applyBorder="1" applyProtection="1">
      <protection hidden="1"/>
    </xf>
    <xf numFmtId="0" fontId="0" fillId="4" borderId="14" xfId="0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0" borderId="13" xfId="0" quotePrefix="1" applyBorder="1" applyAlignment="1" applyProtection="1">
      <alignment horizontal="center"/>
      <protection hidden="1"/>
    </xf>
    <xf numFmtId="4" fontId="6" fillId="4" borderId="8" xfId="0" applyNumberFormat="1" applyFont="1" applyFill="1" applyBorder="1" applyAlignment="1" applyProtection="1">
      <alignment horizontal="right"/>
      <protection hidden="1"/>
    </xf>
    <xf numFmtId="0" fontId="8" fillId="0" borderId="0" xfId="0" applyFont="1" applyAlignment="1" applyProtection="1">
      <alignment horizontal="left"/>
      <protection hidden="1"/>
    </xf>
    <xf numFmtId="0" fontId="11" fillId="0" borderId="0" xfId="0" quotePrefix="1" applyFont="1" applyAlignment="1" applyProtection="1">
      <alignment horizontal="left"/>
      <protection hidden="1"/>
    </xf>
    <xf numFmtId="0" fontId="0" fillId="0" borderId="9" xfId="0" applyBorder="1"/>
    <xf numFmtId="0" fontId="0" fillId="3" borderId="8" xfId="0" applyFill="1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vertical="center"/>
      <protection hidden="1"/>
    </xf>
    <xf numFmtId="0" fontId="0" fillId="4" borderId="6" xfId="0" applyFill="1" applyBorder="1" applyAlignment="1" applyProtection="1">
      <alignment vertical="center"/>
      <protection hidden="1"/>
    </xf>
    <xf numFmtId="0" fontId="0" fillId="0" borderId="14" xfId="0" applyBorder="1" applyAlignment="1" applyProtection="1">
      <alignment vertical="center"/>
      <protection hidden="1"/>
    </xf>
    <xf numFmtId="0" fontId="0" fillId="4" borderId="10" xfId="0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4" fontId="6" fillId="0" borderId="0" xfId="0" applyNumberFormat="1" applyFont="1" applyAlignment="1" applyProtection="1">
      <alignment horizont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0" fillId="0" borderId="3" xfId="0" applyBorder="1" applyProtection="1">
      <protection hidden="1"/>
    </xf>
    <xf numFmtId="4" fontId="6" fillId="3" borderId="8" xfId="0" applyNumberFormat="1" applyFont="1" applyFill="1" applyBorder="1" applyAlignment="1" applyProtection="1">
      <alignment horizontal="right"/>
      <protection locked="0"/>
    </xf>
    <xf numFmtId="0" fontId="0" fillId="0" borderId="11" xfId="0" applyBorder="1" applyProtection="1">
      <protection hidden="1"/>
    </xf>
    <xf numFmtId="4" fontId="6" fillId="4" borderId="8" xfId="0" applyNumberFormat="1" applyFont="1" applyFill="1" applyBorder="1" applyProtection="1">
      <protection hidden="1"/>
    </xf>
    <xf numFmtId="4" fontId="6" fillId="0" borderId="0" xfId="0" applyNumberFormat="1" applyFont="1" applyProtection="1">
      <protection hidden="1"/>
    </xf>
    <xf numFmtId="0" fontId="8" fillId="0" borderId="0" xfId="0" quotePrefix="1" applyFont="1" applyAlignment="1" applyProtection="1">
      <alignment horizontal="left" vertical="center"/>
      <protection hidden="1"/>
    </xf>
    <xf numFmtId="0" fontId="0" fillId="3" borderId="8" xfId="0" applyFill="1" applyBorder="1" applyProtection="1">
      <protection locked="0"/>
    </xf>
    <xf numFmtId="0" fontId="0" fillId="0" borderId="8" xfId="0" applyBorder="1" applyAlignment="1" applyProtection="1">
      <alignment horizontal="center"/>
      <protection hidden="1"/>
    </xf>
    <xf numFmtId="0" fontId="0" fillId="4" borderId="8" xfId="0" applyFill="1" applyBorder="1"/>
    <xf numFmtId="0" fontId="0" fillId="0" borderId="0" xfId="0" applyProtection="1">
      <protection locked="0"/>
    </xf>
    <xf numFmtId="0" fontId="10" fillId="0" borderId="1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10" fillId="0" borderId="0" xfId="0" applyFont="1" applyAlignment="1" applyProtection="1">
      <alignment vertical="top"/>
      <protection hidden="1"/>
    </xf>
    <xf numFmtId="0" fontId="5" fillId="0" borderId="0" xfId="0" quotePrefix="1" applyFont="1" applyAlignment="1" applyProtection="1">
      <alignment horizontal="left"/>
      <protection hidden="1"/>
    </xf>
    <xf numFmtId="0" fontId="13" fillId="0" borderId="11" xfId="1" applyBorder="1">
      <alignment horizontal="left" vertical="center"/>
      <protection hidden="1"/>
    </xf>
    <xf numFmtId="4" fontId="2" fillId="4" borderId="7" xfId="2">
      <alignment horizontal="right" vertical="center"/>
      <protection hidden="1"/>
    </xf>
    <xf numFmtId="0" fontId="0" fillId="6" borderId="8" xfId="0" applyFill="1" applyBorder="1" applyProtection="1">
      <protection hidden="1"/>
    </xf>
    <xf numFmtId="0" fontId="0" fillId="0" borderId="16" xfId="0" applyBorder="1" applyProtection="1">
      <protection hidden="1"/>
    </xf>
    <xf numFmtId="0" fontId="1" fillId="3" borderId="15" xfId="3" applyBorder="1" applyAlignment="1">
      <alignment horizontal="center" vertical="center"/>
      <protection locked="0"/>
    </xf>
    <xf numFmtId="0" fontId="1" fillId="3" borderId="0" xfId="3" applyBorder="1" applyAlignment="1">
      <alignment horizontal="center" vertical="center"/>
      <protection locked="0"/>
    </xf>
    <xf numFmtId="0" fontId="3" fillId="2" borderId="1" xfId="0" quotePrefix="1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14" fontId="6" fillId="3" borderId="1" xfId="0" applyNumberFormat="1" applyFont="1" applyFill="1" applyBorder="1" applyProtection="1">
      <protection locked="0"/>
    </xf>
    <xf numFmtId="14" fontId="6" fillId="3" borderId="1" xfId="0" applyNumberFormat="1" applyFont="1" applyFill="1" applyBorder="1" applyAlignment="1" applyProtection="1">
      <alignment horizontal="left" indent="2"/>
      <protection locked="0"/>
    </xf>
    <xf numFmtId="0" fontId="6" fillId="3" borderId="2" xfId="0" applyFont="1" applyFill="1" applyBorder="1" applyAlignment="1" applyProtection="1">
      <alignment horizontal="left" indent="2"/>
      <protection locked="0"/>
    </xf>
    <xf numFmtId="0" fontId="6" fillId="0" borderId="3" xfId="0" applyFont="1" applyBorder="1" applyAlignment="1" applyProtection="1">
      <alignment horizontal="left" indent="2"/>
      <protection locked="0"/>
    </xf>
    <xf numFmtId="0" fontId="7" fillId="3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left"/>
      <protection locked="0"/>
    </xf>
    <xf numFmtId="4" fontId="6" fillId="3" borderId="1" xfId="0" applyNumberFormat="1" applyFont="1" applyFill="1" applyBorder="1" applyProtection="1">
      <protection locked="0"/>
    </xf>
    <xf numFmtId="0" fontId="13" fillId="0" borderId="1" xfId="1" applyBorder="1">
      <alignment horizontal="left" vertical="center"/>
      <protection hidden="1"/>
    </xf>
    <xf numFmtId="0" fontId="13" fillId="0" borderId="2" xfId="1" applyBorder="1">
      <alignment horizontal="left" vertical="center"/>
      <protection hidden="1"/>
    </xf>
    <xf numFmtId="0" fontId="13" fillId="0" borderId="3" xfId="1" applyBorder="1">
      <alignment horizontal="left" vertical="center"/>
      <protection hidden="1"/>
    </xf>
    <xf numFmtId="0" fontId="10" fillId="0" borderId="1" xfId="0" applyFont="1" applyBorder="1" applyAlignment="1" applyProtection="1">
      <alignment vertical="center"/>
      <protection hidden="1"/>
    </xf>
    <xf numFmtId="0" fontId="10" fillId="0" borderId="2" xfId="0" applyFont="1" applyBorder="1" applyAlignment="1" applyProtection="1">
      <alignment vertic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vertical="center"/>
      <protection hidden="1"/>
    </xf>
    <xf numFmtId="0" fontId="10" fillId="0" borderId="1" xfId="0" quotePrefix="1" applyFont="1" applyBorder="1" applyAlignment="1" applyProtection="1">
      <alignment horizontal="left" vertical="center"/>
      <protection hidden="1"/>
    </xf>
    <xf numFmtId="0" fontId="10" fillId="0" borderId="3" xfId="0" quotePrefix="1" applyFont="1" applyBorder="1" applyAlignment="1" applyProtection="1">
      <alignment horizontal="left" vertical="center"/>
      <protection hidden="1"/>
    </xf>
    <xf numFmtId="0" fontId="10" fillId="0" borderId="1" xfId="0" quotePrefix="1" applyFont="1" applyBorder="1" applyAlignment="1" applyProtection="1">
      <alignment horizontal="right" vertical="center"/>
      <protection hidden="1"/>
    </xf>
    <xf numFmtId="0" fontId="10" fillId="0" borderId="2" xfId="0" quotePrefix="1" applyFont="1" applyBorder="1" applyAlignment="1" applyProtection="1">
      <alignment horizontal="right" vertical="center"/>
      <protection hidden="1"/>
    </xf>
    <xf numFmtId="0" fontId="10" fillId="0" borderId="3" xfId="0" quotePrefix="1" applyFont="1" applyBorder="1" applyAlignment="1" applyProtection="1">
      <alignment horizontal="right" vertical="center"/>
      <protection hidden="1"/>
    </xf>
    <xf numFmtId="0" fontId="14" fillId="0" borderId="5" xfId="0" applyFont="1" applyBorder="1" applyAlignment="1" applyProtection="1">
      <alignment vertical="center"/>
      <protection hidden="1"/>
    </xf>
  </cellXfs>
  <cellStyles count="4">
    <cellStyle name="Etikett 1" xfId="1" xr:uid="{8D12BB19-C263-44C1-95B4-DF8E98E4D4D5}"/>
    <cellStyle name="Inmatning redigerbart" xfId="3" xr:uid="{F34077C7-21D7-49B7-BA6F-CCA8401D2332}"/>
    <cellStyle name="Normal" xfId="0" builtinId="0"/>
    <cellStyle name="Summering" xfId="2" xr:uid="{09DDFE3B-22EA-4F99-A409-42FAA99D5E26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0DF18-1042-4A9E-956B-E21E9B031093}">
  <dimension ref="A1:J62"/>
  <sheetViews>
    <sheetView showGridLines="0" tabSelected="1" zoomScale="87" zoomScaleNormal="87" workbookViewId="0">
      <selection activeCell="D66" sqref="D66"/>
    </sheetView>
  </sheetViews>
  <sheetFormatPr defaultColWidth="9.140625" defaultRowHeight="15" x14ac:dyDescent="0.25"/>
  <cols>
    <col min="4" max="4" width="9.85546875" customWidth="1"/>
    <col min="5" max="5" width="8.7109375" customWidth="1"/>
    <col min="6" max="6" width="6.7109375" customWidth="1"/>
    <col min="7" max="7" width="11.28515625" customWidth="1"/>
    <col min="9" max="9" width="5.7109375" customWidth="1"/>
  </cols>
  <sheetData>
    <row r="1" spans="1:10" ht="23.25" x14ac:dyDescent="0.25">
      <c r="A1" s="114" t="s">
        <v>53</v>
      </c>
      <c r="B1" s="115"/>
      <c r="C1" s="115"/>
      <c r="D1" s="115"/>
      <c r="E1" s="115"/>
      <c r="F1" s="115"/>
      <c r="G1" s="115"/>
      <c r="H1" s="115"/>
      <c r="I1" s="115"/>
      <c r="J1" s="116"/>
    </row>
    <row r="2" spans="1:10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5" t="s">
        <v>0</v>
      </c>
      <c r="B3" s="6"/>
      <c r="C3" s="7"/>
      <c r="D3" s="8" t="s">
        <v>1</v>
      </c>
      <c r="E3" s="5" t="s">
        <v>2</v>
      </c>
      <c r="F3" s="6"/>
      <c r="G3" s="9" t="s">
        <v>3</v>
      </c>
      <c r="H3" s="10" t="s">
        <v>4</v>
      </c>
      <c r="I3" s="6"/>
      <c r="J3" s="7"/>
    </row>
    <row r="4" spans="1:10" x14ac:dyDescent="0.25">
      <c r="A4" s="117"/>
      <c r="B4" s="118"/>
      <c r="C4" s="119"/>
      <c r="D4" s="11"/>
      <c r="E4" s="120"/>
      <c r="F4" s="118"/>
      <c r="G4" s="119"/>
      <c r="H4" s="121"/>
      <c r="I4" s="122"/>
      <c r="J4" s="123"/>
    </row>
    <row r="5" spans="1:10" x14ac:dyDescent="0.25">
      <c r="A5" s="5" t="s">
        <v>5</v>
      </c>
      <c r="B5" s="6"/>
      <c r="C5" s="6"/>
      <c r="D5" s="7"/>
      <c r="E5" s="5" t="s">
        <v>6</v>
      </c>
      <c r="F5" s="6"/>
      <c r="G5" s="6"/>
      <c r="H5" s="6"/>
      <c r="I5" s="6"/>
      <c r="J5" s="7"/>
    </row>
    <row r="6" spans="1:10" x14ac:dyDescent="0.25">
      <c r="A6" s="117"/>
      <c r="B6" s="118"/>
      <c r="C6" s="118"/>
      <c r="D6" s="119"/>
      <c r="E6" s="124"/>
      <c r="F6" s="118"/>
      <c r="G6" s="118"/>
      <c r="H6" s="118"/>
      <c r="I6" s="118"/>
      <c r="J6" s="119"/>
    </row>
    <row r="7" spans="1:10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12" t="s">
        <v>48</v>
      </c>
      <c r="B8" s="4"/>
      <c r="C8" s="4"/>
      <c r="D8" s="4"/>
      <c r="E8" s="4"/>
      <c r="F8" s="4"/>
      <c r="G8" s="4"/>
      <c r="H8" s="4"/>
      <c r="I8" s="4"/>
      <c r="J8" s="4"/>
    </row>
    <row r="9" spans="1:10" x14ac:dyDescent="0.25">
      <c r="A9" s="13" t="s">
        <v>7</v>
      </c>
      <c r="B9" s="14"/>
      <c r="C9" s="14"/>
      <c r="D9" s="15"/>
      <c r="E9" s="16" t="s">
        <v>8</v>
      </c>
      <c r="F9" s="17" t="s">
        <v>9</v>
      </c>
      <c r="G9" s="16" t="s">
        <v>10</v>
      </c>
      <c r="H9" s="16" t="s">
        <v>11</v>
      </c>
      <c r="I9" s="18"/>
      <c r="J9" s="19"/>
    </row>
    <row r="10" spans="1:10" x14ac:dyDescent="0.25">
      <c r="A10" s="128" t="s">
        <v>51</v>
      </c>
      <c r="B10" s="129"/>
      <c r="C10" s="129"/>
      <c r="D10" s="130"/>
      <c r="E10" s="20"/>
      <c r="F10" s="21" t="s">
        <v>9</v>
      </c>
      <c r="G10" s="22">
        <v>300</v>
      </c>
      <c r="H10" s="1">
        <f>E10*G10</f>
        <v>0</v>
      </c>
      <c r="I10" s="23"/>
      <c r="J10" s="24"/>
    </row>
    <row r="11" spans="1:10" x14ac:dyDescent="0.25">
      <c r="A11" s="25" t="s">
        <v>12</v>
      </c>
      <c r="B11" s="26"/>
      <c r="C11" s="26"/>
      <c r="D11" s="26"/>
      <c r="E11" s="26"/>
      <c r="F11" s="27"/>
      <c r="G11" s="28"/>
      <c r="H11" s="29"/>
      <c r="I11" s="30"/>
      <c r="J11" s="31"/>
    </row>
    <row r="12" spans="1:10" x14ac:dyDescent="0.25">
      <c r="A12" s="128" t="s">
        <v>13</v>
      </c>
      <c r="B12" s="129"/>
      <c r="C12" s="129"/>
      <c r="D12" s="130"/>
      <c r="E12" s="33"/>
      <c r="F12" s="23" t="s">
        <v>9</v>
      </c>
      <c r="G12" s="34">
        <v>150</v>
      </c>
      <c r="H12" s="2">
        <f>E12*G12</f>
        <v>0</v>
      </c>
      <c r="I12" s="23"/>
      <c r="J12" s="24"/>
    </row>
    <row r="13" spans="1:10" x14ac:dyDescent="0.25">
      <c r="A13" s="35" t="s">
        <v>14</v>
      </c>
      <c r="B13" s="36"/>
      <c r="C13" s="36"/>
      <c r="D13" s="36"/>
      <c r="E13" s="36"/>
      <c r="F13" s="36"/>
      <c r="G13" s="37"/>
      <c r="H13" s="38"/>
      <c r="I13" s="39"/>
      <c r="J13" s="40"/>
    </row>
    <row r="14" spans="1:10" x14ac:dyDescent="0.25">
      <c r="A14" s="128" t="s">
        <v>15</v>
      </c>
      <c r="B14" s="129"/>
      <c r="C14" s="129"/>
      <c r="D14" s="130"/>
      <c r="E14" s="41"/>
      <c r="F14" s="42" t="s">
        <v>9</v>
      </c>
      <c r="G14" s="43">
        <v>150</v>
      </c>
      <c r="H14" s="3">
        <f>E14*G14</f>
        <v>0</v>
      </c>
      <c r="I14" s="42"/>
      <c r="J14" s="44"/>
    </row>
    <row r="15" spans="1:10" x14ac:dyDescent="0.25">
      <c r="A15" s="45"/>
      <c r="B15" s="32"/>
      <c r="C15" s="32"/>
      <c r="D15" s="32"/>
      <c r="E15" s="46"/>
      <c r="F15" s="47"/>
      <c r="G15" s="47"/>
      <c r="H15" s="46" t="s">
        <v>16</v>
      </c>
      <c r="I15" s="48" t="s">
        <v>17</v>
      </c>
      <c r="J15" s="49">
        <f>H10+H12+H14</f>
        <v>0</v>
      </c>
    </row>
    <row r="16" spans="1:10" x14ac:dyDescent="0.25">
      <c r="A16" s="45"/>
      <c r="B16" s="32"/>
      <c r="C16" s="32"/>
      <c r="D16" s="32"/>
      <c r="E16" s="50"/>
      <c r="F16" s="50"/>
      <c r="G16" s="50"/>
      <c r="H16" s="50"/>
      <c r="I16" s="48"/>
      <c r="J16" s="51"/>
    </row>
    <row r="17" spans="1:10" x14ac:dyDescent="0.25">
      <c r="A17" s="52" t="s">
        <v>18</v>
      </c>
      <c r="B17" s="14"/>
      <c r="C17" s="14"/>
      <c r="D17" s="15"/>
      <c r="E17" s="53" t="s">
        <v>8</v>
      </c>
      <c r="F17" s="17" t="s">
        <v>9</v>
      </c>
      <c r="G17" s="53" t="s">
        <v>19</v>
      </c>
      <c r="H17" s="16" t="s">
        <v>11</v>
      </c>
      <c r="I17" s="54"/>
      <c r="J17" s="19"/>
    </row>
    <row r="18" spans="1:10" x14ac:dyDescent="0.25">
      <c r="A18" s="108" t="s">
        <v>20</v>
      </c>
      <c r="B18" s="55"/>
      <c r="C18" s="55"/>
      <c r="D18" s="56"/>
      <c r="E18" s="57"/>
      <c r="F18" s="58" t="s">
        <v>9</v>
      </c>
      <c r="G18" s="59">
        <v>60</v>
      </c>
      <c r="H18" s="109">
        <f>SUM(E18*G18)</f>
        <v>0</v>
      </c>
      <c r="I18" s="60"/>
      <c r="J18" s="61"/>
    </row>
    <row r="19" spans="1:10" x14ac:dyDescent="0.25">
      <c r="A19" s="128" t="s">
        <v>21</v>
      </c>
      <c r="B19" s="129"/>
      <c r="C19" s="55"/>
      <c r="D19" s="56"/>
      <c r="E19" s="57"/>
      <c r="F19" s="58" t="s">
        <v>9</v>
      </c>
      <c r="G19" s="59">
        <v>105</v>
      </c>
      <c r="H19" s="109">
        <f t="shared" ref="H19:H21" si="0">SUM(E19*G19)</f>
        <v>0</v>
      </c>
      <c r="I19" s="60"/>
      <c r="J19" s="61"/>
    </row>
    <row r="20" spans="1:10" x14ac:dyDescent="0.25">
      <c r="A20" s="128" t="s">
        <v>22</v>
      </c>
      <c r="B20" s="129"/>
      <c r="C20" s="55"/>
      <c r="D20" s="56"/>
      <c r="E20" s="57"/>
      <c r="F20" s="58" t="s">
        <v>9</v>
      </c>
      <c r="G20" s="59">
        <v>210</v>
      </c>
      <c r="H20" s="109">
        <f t="shared" si="0"/>
        <v>0</v>
      </c>
      <c r="I20" s="60"/>
      <c r="J20" s="61"/>
    </row>
    <row r="21" spans="1:10" x14ac:dyDescent="0.25">
      <c r="A21" s="128" t="s">
        <v>23</v>
      </c>
      <c r="B21" s="129"/>
      <c r="C21" s="129"/>
      <c r="D21" s="56"/>
      <c r="E21" s="57"/>
      <c r="F21" s="58" t="s">
        <v>9</v>
      </c>
      <c r="G21" s="59">
        <v>270</v>
      </c>
      <c r="H21" s="109">
        <f t="shared" si="0"/>
        <v>0</v>
      </c>
      <c r="I21" s="63"/>
      <c r="J21" s="64"/>
    </row>
    <row r="22" spans="1:10" x14ac:dyDescent="0.25">
      <c r="A22" s="45"/>
      <c r="B22" s="32"/>
      <c r="C22" s="32"/>
      <c r="D22" s="32"/>
      <c r="E22" s="65"/>
      <c r="F22" s="66"/>
      <c r="G22" s="66"/>
      <c r="H22" s="65" t="s">
        <v>16</v>
      </c>
      <c r="I22" s="48" t="s">
        <v>17</v>
      </c>
      <c r="J22" s="49">
        <f>SUM(H18,H19,H20,H21)</f>
        <v>0</v>
      </c>
    </row>
    <row r="23" spans="1:10" x14ac:dyDescent="0.25">
      <c r="A23" s="45"/>
      <c r="B23" s="32"/>
      <c r="C23" s="32"/>
      <c r="D23" s="32"/>
      <c r="E23" s="67"/>
      <c r="F23" s="68"/>
      <c r="G23" s="68"/>
      <c r="H23" s="67"/>
      <c r="I23" s="48"/>
      <c r="J23" s="51"/>
    </row>
    <row r="24" spans="1:10" x14ac:dyDescent="0.25">
      <c r="A24" s="12" t="s">
        <v>49</v>
      </c>
      <c r="B24" s="4"/>
      <c r="C24" s="4"/>
      <c r="D24" s="15"/>
      <c r="E24" s="16" t="s">
        <v>8</v>
      </c>
      <c r="F24" s="17" t="s">
        <v>9</v>
      </c>
      <c r="G24" s="16" t="s">
        <v>10</v>
      </c>
      <c r="H24" s="16" t="s">
        <v>11</v>
      </c>
      <c r="I24" s="4"/>
      <c r="J24" s="19"/>
    </row>
    <row r="25" spans="1:10" x14ac:dyDescent="0.25">
      <c r="A25" s="69" t="s">
        <v>24</v>
      </c>
      <c r="B25" s="6"/>
      <c r="C25" s="7"/>
      <c r="D25" s="70" t="s">
        <v>7</v>
      </c>
      <c r="E25" s="57"/>
      <c r="F25" s="58" t="s">
        <v>9</v>
      </c>
      <c r="G25" s="71"/>
      <c r="H25" s="109">
        <f>SUM(G25*E25)</f>
        <v>0</v>
      </c>
      <c r="I25" s="39"/>
      <c r="J25" s="72"/>
    </row>
    <row r="26" spans="1:10" x14ac:dyDescent="0.25">
      <c r="A26" s="125"/>
      <c r="B26" s="118"/>
      <c r="C26" s="119"/>
      <c r="D26" s="73" t="s">
        <v>12</v>
      </c>
      <c r="E26" s="41"/>
      <c r="F26" s="42" t="s">
        <v>9</v>
      </c>
      <c r="G26" s="74"/>
      <c r="H26" s="109">
        <f t="shared" ref="H26:H28" si="1">SUM(G26*E26)</f>
        <v>0</v>
      </c>
      <c r="I26" s="39"/>
      <c r="J26" s="75"/>
    </row>
    <row r="27" spans="1:10" x14ac:dyDescent="0.25">
      <c r="A27" s="69" t="s">
        <v>24</v>
      </c>
      <c r="B27" s="6"/>
      <c r="C27" s="7"/>
      <c r="D27" s="70" t="s">
        <v>7</v>
      </c>
      <c r="E27" s="57"/>
      <c r="F27" s="58" t="s">
        <v>9</v>
      </c>
      <c r="G27" s="71"/>
      <c r="H27" s="109">
        <f t="shared" si="1"/>
        <v>0</v>
      </c>
      <c r="I27" s="39"/>
      <c r="J27" s="75"/>
    </row>
    <row r="28" spans="1:10" x14ac:dyDescent="0.25">
      <c r="A28" s="125"/>
      <c r="B28" s="118"/>
      <c r="C28" s="119"/>
      <c r="D28" s="73" t="s">
        <v>12</v>
      </c>
      <c r="E28" s="41"/>
      <c r="F28" s="42" t="s">
        <v>9</v>
      </c>
      <c r="G28" s="74"/>
      <c r="H28" s="109">
        <f t="shared" si="1"/>
        <v>0</v>
      </c>
      <c r="I28" s="76"/>
      <c r="J28" s="77"/>
    </row>
    <row r="29" spans="1:10" x14ac:dyDescent="0.25">
      <c r="A29" s="4"/>
      <c r="B29" s="4"/>
      <c r="C29" s="4"/>
      <c r="D29" s="4"/>
      <c r="E29" s="4"/>
      <c r="F29" s="4"/>
      <c r="G29" s="4"/>
      <c r="H29" s="78" t="s">
        <v>16</v>
      </c>
      <c r="I29" s="79" t="s">
        <v>17</v>
      </c>
      <c r="J29" s="80">
        <f>SUM(H25,H26,H27,H28)</f>
        <v>0</v>
      </c>
    </row>
    <row r="30" spans="1:10" x14ac:dyDescent="0.25">
      <c r="A30" s="81" t="s">
        <v>25</v>
      </c>
      <c r="E30" s="4"/>
      <c r="F30" s="4"/>
      <c r="G30" s="4"/>
      <c r="H30" s="4"/>
      <c r="I30" s="4"/>
      <c r="J30" s="4"/>
    </row>
    <row r="31" spans="1:10" x14ac:dyDescent="0.25">
      <c r="A31" s="82" t="s">
        <v>26</v>
      </c>
      <c r="B31" s="83"/>
      <c r="C31" s="83"/>
      <c r="D31" s="83"/>
      <c r="E31" s="16" t="s">
        <v>8</v>
      </c>
      <c r="F31" s="17" t="s">
        <v>9</v>
      </c>
      <c r="G31" s="16" t="s">
        <v>10</v>
      </c>
      <c r="H31" s="16" t="s">
        <v>11</v>
      </c>
      <c r="I31" s="4"/>
      <c r="J31" s="19"/>
    </row>
    <row r="32" spans="1:10" x14ac:dyDescent="0.25">
      <c r="A32" s="131" t="s">
        <v>27</v>
      </c>
      <c r="B32" s="132"/>
      <c r="C32" s="55"/>
      <c r="D32" s="56"/>
      <c r="E32" s="57"/>
      <c r="F32" s="58" t="s">
        <v>9</v>
      </c>
      <c r="G32" s="84"/>
      <c r="H32" s="109">
        <f>SUM(G32*0.15)</f>
        <v>0</v>
      </c>
      <c r="I32" s="85"/>
      <c r="J32" s="86"/>
    </row>
    <row r="33" spans="1:10" x14ac:dyDescent="0.25">
      <c r="A33" s="131" t="s">
        <v>28</v>
      </c>
      <c r="B33" s="132"/>
      <c r="C33" s="132"/>
      <c r="D33" s="56"/>
      <c r="E33" s="57"/>
      <c r="F33" s="42" t="s">
        <v>9</v>
      </c>
      <c r="G33" s="84"/>
      <c r="H33" s="109">
        <f>SUM(G33*0.35)</f>
        <v>0</v>
      </c>
      <c r="I33" s="85"/>
      <c r="J33" s="31"/>
    </row>
    <row r="34" spans="1:10" x14ac:dyDescent="0.25">
      <c r="A34" s="131" t="s">
        <v>29</v>
      </c>
      <c r="B34" s="132"/>
      <c r="C34" s="132"/>
      <c r="D34" s="56"/>
      <c r="E34" s="57"/>
      <c r="F34" s="58" t="s">
        <v>9</v>
      </c>
      <c r="G34" s="84"/>
      <c r="H34" s="109">
        <f>SUM(G34*0.7)</f>
        <v>0</v>
      </c>
      <c r="I34" s="85"/>
      <c r="J34" s="31"/>
    </row>
    <row r="35" spans="1:10" x14ac:dyDescent="0.25">
      <c r="A35" s="131" t="s">
        <v>30</v>
      </c>
      <c r="B35" s="132"/>
      <c r="C35" s="55"/>
      <c r="D35" s="56"/>
      <c r="E35" s="57"/>
      <c r="F35" s="42" t="s">
        <v>9</v>
      </c>
      <c r="G35" s="84"/>
      <c r="H35" s="109">
        <f>SUM(G35*0.85)</f>
        <v>0</v>
      </c>
      <c r="I35" s="87"/>
      <c r="J35" s="88"/>
    </row>
    <row r="36" spans="1:10" x14ac:dyDescent="0.25">
      <c r="A36" s="4"/>
      <c r="B36" s="4"/>
      <c r="C36" s="4"/>
      <c r="D36" s="4"/>
      <c r="E36" s="4"/>
      <c r="F36" s="4"/>
      <c r="G36" s="4"/>
      <c r="H36" s="78" t="s">
        <v>16</v>
      </c>
      <c r="I36" s="89" t="s">
        <v>17</v>
      </c>
      <c r="J36" s="80">
        <f>SUM(H32,H33,H34,H35)</f>
        <v>0</v>
      </c>
    </row>
    <row r="37" spans="1:10" x14ac:dyDescent="0.25">
      <c r="A37" s="4"/>
      <c r="B37" s="4"/>
      <c r="C37" s="4"/>
      <c r="D37" s="4"/>
      <c r="E37" s="4"/>
      <c r="F37" s="4"/>
      <c r="G37" s="4"/>
      <c r="H37" s="78"/>
      <c r="I37" s="89"/>
      <c r="J37" s="90"/>
    </row>
    <row r="38" spans="1:10" x14ac:dyDescent="0.25">
      <c r="A38" s="91" t="s">
        <v>31</v>
      </c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131" t="s">
        <v>32</v>
      </c>
      <c r="B39" s="134"/>
      <c r="C39" s="93"/>
      <c r="D39" s="62" t="s">
        <v>33</v>
      </c>
      <c r="E39" s="26"/>
      <c r="F39" s="92"/>
      <c r="G39" s="93"/>
      <c r="H39" s="4"/>
      <c r="I39" s="4"/>
      <c r="J39" s="4"/>
    </row>
    <row r="40" spans="1:10" x14ac:dyDescent="0.25">
      <c r="A40" s="62" t="s">
        <v>34</v>
      </c>
      <c r="B40" s="92"/>
      <c r="C40" s="93"/>
      <c r="D40" s="62" t="s">
        <v>35</v>
      </c>
      <c r="E40" s="26"/>
      <c r="F40" s="92"/>
      <c r="G40" s="93"/>
      <c r="H40" s="94"/>
      <c r="I40" s="14"/>
      <c r="J40" s="4"/>
    </row>
    <row r="41" spans="1:10" x14ac:dyDescent="0.25">
      <c r="A41" s="45"/>
      <c r="B41" s="4"/>
      <c r="C41" s="4"/>
      <c r="D41" s="45"/>
      <c r="E41" s="4"/>
      <c r="F41" s="4"/>
      <c r="G41" s="4"/>
      <c r="H41" s="78" t="s">
        <v>16</v>
      </c>
      <c r="I41" s="89" t="s">
        <v>17</v>
      </c>
      <c r="J41" s="95">
        <f>SUM(C39,C40,G39,G40)</f>
        <v>0</v>
      </c>
    </row>
    <row r="42" spans="1:10" x14ac:dyDescent="0.25">
      <c r="A42" s="45"/>
      <c r="B42" s="4"/>
      <c r="C42" s="4"/>
      <c r="D42" s="45"/>
      <c r="E42" s="4"/>
      <c r="F42" s="4"/>
      <c r="G42" s="4"/>
      <c r="H42" s="78"/>
      <c r="I42" s="89"/>
      <c r="J42" s="96"/>
    </row>
    <row r="43" spans="1:10" x14ac:dyDescent="0.25">
      <c r="A43" s="97" t="s">
        <v>36</v>
      </c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135" t="s">
        <v>37</v>
      </c>
      <c r="B44" s="136"/>
      <c r="C44" s="126"/>
      <c r="D44" s="118"/>
      <c r="E44" s="118"/>
      <c r="F44" s="118"/>
      <c r="G44" s="119"/>
      <c r="H44" s="4"/>
      <c r="I44" s="4"/>
      <c r="J44" s="4"/>
    </row>
    <row r="45" spans="1:10" x14ac:dyDescent="0.25">
      <c r="A45" s="62" t="s">
        <v>38</v>
      </c>
      <c r="B45" s="110"/>
      <c r="C45" s="137" t="s">
        <v>39</v>
      </c>
      <c r="D45" s="138"/>
      <c r="E45" s="139"/>
      <c r="F45" s="127"/>
      <c r="G45" s="119"/>
      <c r="H45" s="94"/>
      <c r="I45" s="14"/>
      <c r="J45" s="4"/>
    </row>
    <row r="46" spans="1:10" x14ac:dyDescent="0.25">
      <c r="A46" s="140" t="s">
        <v>52</v>
      </c>
      <c r="B46" s="140"/>
      <c r="C46" s="140"/>
      <c r="D46" s="140"/>
      <c r="E46" s="4"/>
      <c r="F46" s="4"/>
      <c r="G46" s="4"/>
      <c r="H46" s="78" t="s">
        <v>16</v>
      </c>
      <c r="I46" s="89" t="s">
        <v>17</v>
      </c>
      <c r="J46" s="95">
        <f>SUM(F45*B45)</f>
        <v>0</v>
      </c>
    </row>
    <row r="47" spans="1:10" x14ac:dyDescent="0.25">
      <c r="A47" s="45"/>
      <c r="B47" s="4"/>
      <c r="C47" s="4"/>
      <c r="D47" s="45"/>
      <c r="E47" s="4"/>
      <c r="F47" s="4"/>
      <c r="G47" s="4"/>
      <c r="H47" s="78"/>
      <c r="I47" s="89"/>
      <c r="J47" s="96"/>
    </row>
    <row r="48" spans="1:10" x14ac:dyDescent="0.25">
      <c r="A48" s="12" t="s">
        <v>50</v>
      </c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12" t="s">
        <v>40</v>
      </c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62" t="s">
        <v>41</v>
      </c>
      <c r="B50" s="26"/>
      <c r="C50" s="26"/>
      <c r="D50" s="92"/>
      <c r="E50" s="16" t="s">
        <v>8</v>
      </c>
      <c r="F50" s="16" t="s">
        <v>42</v>
      </c>
      <c r="G50" s="16" t="s">
        <v>19</v>
      </c>
      <c r="H50" s="16" t="s">
        <v>11</v>
      </c>
      <c r="I50" s="4"/>
      <c r="J50" s="18"/>
    </row>
    <row r="51" spans="1:10" x14ac:dyDescent="0.25">
      <c r="A51" s="62" t="s">
        <v>20</v>
      </c>
      <c r="B51" s="26"/>
      <c r="C51" s="26"/>
      <c r="D51" s="92"/>
      <c r="E51" s="98"/>
      <c r="F51" s="99" t="s">
        <v>9</v>
      </c>
      <c r="G51" s="100">
        <v>62</v>
      </c>
      <c r="H51" s="109">
        <f>SUM(G51*E51)</f>
        <v>0</v>
      </c>
      <c r="I51" s="54"/>
      <c r="J51" s="4"/>
    </row>
    <row r="52" spans="1:10" x14ac:dyDescent="0.25">
      <c r="A52" s="131" t="s">
        <v>21</v>
      </c>
      <c r="B52" s="132"/>
      <c r="C52" s="26"/>
      <c r="D52" s="92"/>
      <c r="E52" s="98"/>
      <c r="F52" s="99" t="s">
        <v>9</v>
      </c>
      <c r="G52" s="100">
        <v>124</v>
      </c>
      <c r="H52" s="109">
        <f t="shared" ref="H52:H54" si="2">SUM(G52*E52)</f>
        <v>0</v>
      </c>
      <c r="I52" s="54"/>
      <c r="J52" s="4"/>
    </row>
    <row r="53" spans="1:10" x14ac:dyDescent="0.25">
      <c r="A53" s="131" t="s">
        <v>22</v>
      </c>
      <c r="B53" s="132"/>
      <c r="C53" s="26"/>
      <c r="D53" s="92"/>
      <c r="E53" s="98"/>
      <c r="F53" s="99" t="s">
        <v>9</v>
      </c>
      <c r="G53" s="100">
        <v>248</v>
      </c>
      <c r="H53" s="109">
        <f t="shared" si="2"/>
        <v>0</v>
      </c>
      <c r="I53" s="54"/>
      <c r="J53" s="4"/>
    </row>
    <row r="54" spans="1:10" x14ac:dyDescent="0.25">
      <c r="A54" s="131" t="s">
        <v>43</v>
      </c>
      <c r="B54" s="132"/>
      <c r="C54" s="26"/>
      <c r="D54" s="92"/>
      <c r="E54" s="98"/>
      <c r="F54" s="99" t="s">
        <v>9</v>
      </c>
      <c r="G54" s="100">
        <v>310</v>
      </c>
      <c r="H54" s="109">
        <f t="shared" si="2"/>
        <v>0</v>
      </c>
      <c r="I54" s="4"/>
      <c r="J54" s="4"/>
    </row>
    <row r="55" spans="1:10" x14ac:dyDescent="0.25">
      <c r="A55" s="45"/>
      <c r="B55" s="4"/>
      <c r="C55" s="4"/>
      <c r="D55" s="4"/>
      <c r="E55" s="101"/>
      <c r="F55" s="89"/>
      <c r="G55" s="101"/>
      <c r="H55" s="4"/>
      <c r="I55" s="4"/>
      <c r="J55" s="4"/>
    </row>
    <row r="56" spans="1:10" x14ac:dyDescent="0.25">
      <c r="A56" s="102"/>
      <c r="B56" s="103"/>
      <c r="C56" s="103"/>
      <c r="D56" s="104"/>
      <c r="E56" s="103"/>
      <c r="F56" s="133" t="s">
        <v>44</v>
      </c>
      <c r="G56" s="133"/>
      <c r="H56" s="133"/>
      <c r="I56" s="105"/>
      <c r="J56" s="109">
        <f>SUM(J46:J55,J41-J36,J29-J22,J15)</f>
        <v>0</v>
      </c>
    </row>
    <row r="57" spans="1:10" x14ac:dyDescent="0.25">
      <c r="A57" s="45"/>
      <c r="B57" s="4"/>
      <c r="C57" s="4"/>
      <c r="D57" s="4"/>
      <c r="E57" s="101"/>
      <c r="F57" s="89"/>
      <c r="G57" s="101"/>
      <c r="H57" s="4"/>
      <c r="I57" s="4"/>
      <c r="J57" s="4"/>
    </row>
    <row r="58" spans="1:10" x14ac:dyDescent="0.25">
      <c r="A58" s="106" t="s">
        <v>45</v>
      </c>
      <c r="B58" s="106"/>
      <c r="C58" s="106" t="s">
        <v>46</v>
      </c>
      <c r="D58" s="106"/>
      <c r="E58" s="106"/>
      <c r="F58" s="106" t="s">
        <v>47</v>
      </c>
      <c r="G58" s="4"/>
      <c r="H58" s="4"/>
      <c r="I58" s="89"/>
      <c r="J58" s="96"/>
    </row>
    <row r="59" spans="1:10" ht="29.25" customHeight="1" x14ac:dyDescent="0.25">
      <c r="A59" s="112"/>
      <c r="B59" s="113"/>
      <c r="C59" s="111"/>
      <c r="D59" s="111"/>
      <c r="E59" s="111"/>
      <c r="F59" s="111"/>
      <c r="G59" s="111"/>
      <c r="H59" s="111"/>
      <c r="I59" s="4"/>
      <c r="J59" s="4"/>
    </row>
    <row r="60" spans="1:10" x14ac:dyDescent="0.25">
      <c r="A60" s="4"/>
      <c r="B60" s="4"/>
      <c r="F60" s="4"/>
    </row>
    <row r="61" spans="1:10" x14ac:dyDescent="0.25"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5">
      <c r="A62" s="107" t="s">
        <v>54</v>
      </c>
    </row>
  </sheetData>
  <sheetProtection selectLockedCells="1"/>
  <mergeCells count="31">
    <mergeCell ref="A34:C34"/>
    <mergeCell ref="A35:B35"/>
    <mergeCell ref="A54:B54"/>
    <mergeCell ref="F56:H56"/>
    <mergeCell ref="A39:B39"/>
    <mergeCell ref="A44:B44"/>
    <mergeCell ref="C45:E45"/>
    <mergeCell ref="A52:B52"/>
    <mergeCell ref="A53:B53"/>
    <mergeCell ref="A46:D46"/>
    <mergeCell ref="A19:B19"/>
    <mergeCell ref="A20:B20"/>
    <mergeCell ref="A21:C21"/>
    <mergeCell ref="A32:B32"/>
    <mergeCell ref="A33:C33"/>
    <mergeCell ref="F59:H59"/>
    <mergeCell ref="C59:E59"/>
    <mergeCell ref="A59:B59"/>
    <mergeCell ref="A1:J1"/>
    <mergeCell ref="A4:C4"/>
    <mergeCell ref="E4:G4"/>
    <mergeCell ref="H4:J4"/>
    <mergeCell ref="A6:D6"/>
    <mergeCell ref="E6:J6"/>
    <mergeCell ref="A26:C26"/>
    <mergeCell ref="A28:C28"/>
    <mergeCell ref="C44:G44"/>
    <mergeCell ref="F45:G45"/>
    <mergeCell ref="A10:D10"/>
    <mergeCell ref="A12:D12"/>
    <mergeCell ref="A14:D14"/>
  </mergeCells>
  <dataValidations count="4">
    <dataValidation allowBlank="1" showInputMessage="1" showErrorMessage="1" prompt="Gultonade fält är skrivbara" sqref="A4:C4" xr:uid="{539CE1B2-A6EF-442D-9116-2198157D5EC8}"/>
    <dataValidation allowBlank="1" showInputMessage="1" showErrorMessage="1" prompt="Belopp per halvdag" sqref="G26" xr:uid="{61E9C48B-66E4-4B7B-B354-2A30FFBB57B2}"/>
    <dataValidation allowBlank="1" showInputMessage="1" showErrorMessage="1" prompt="Belopp per heldag" sqref="G25 G32" xr:uid="{3F246164-343E-40BB-865C-AC7AF373A54D}"/>
    <dataValidation allowBlank="1" showInputMessage="1" showErrorMessage="1" prompt="Antal dagar" sqref="E25 E32" xr:uid="{7DE6BC7C-2AF3-46FC-AA4C-A343524AAEAE}"/>
  </dataValidations>
  <pageMargins left="0.7" right="0.7" top="0.75" bottom="0.75" header="0.3" footer="0.3"/>
  <pageSetup paperSize="9" orientation="portrait" horizontalDpi="1200" verticalDpi="1200" r:id="rId1"/>
  <rowBreaks count="1" manualBreakCount="1">
    <brk id="4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fdc6804c-68ec-48bb-934e-d70b05f43593" xsi:nil="true"/>
    <Kommentar xmlns="fdc6804c-68ec-48bb-934e-d70b05f43593" xsi:nil="true"/>
    <Sistainl_x00e4_mningsdag xmlns="fdc6804c-68ec-48bb-934e-d70b05f43593" xsi:nil="true"/>
    <TaxCatchAll xmlns="079b3afd-a485-44c8-b989-dcacfcc14166" xsi:nil="true"/>
    <Klarf_x00f6_rkorrl_x00e4_sning xmlns="fdc6804c-68ec-48bb-934e-d70b05f43593">false</Klarf_x00f6_rkorrl_x00e4_sning>
    <Tilldelad xmlns="fdc6804c-68ec-48bb-934e-d70b05f43593">
      <UserInfo>
        <DisplayName/>
        <AccountId xsi:nil="true"/>
        <AccountType/>
      </UserInfo>
    </Tilldelad>
    <lcf76f155ced4ddcb4097134ff3c332f xmlns="fdc6804c-68ec-48bb-934e-d70b05f4359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B1932512ED344393C661E698BAE385" ma:contentTypeVersion="19" ma:contentTypeDescription="Skapa ett nytt dokument." ma:contentTypeScope="" ma:versionID="21c7f2ecacd25e991e30664227910c25">
  <xsd:schema xmlns:xsd="http://www.w3.org/2001/XMLSchema" xmlns:xs="http://www.w3.org/2001/XMLSchema" xmlns:p="http://schemas.microsoft.com/office/2006/metadata/properties" xmlns:ns2="fdc6804c-68ec-48bb-934e-d70b05f43593" xmlns:ns3="079b3afd-a485-44c8-b989-dcacfcc14166" targetNamespace="http://schemas.microsoft.com/office/2006/metadata/properties" ma:root="true" ma:fieldsID="25686fbc3e975c5dbc3e3b1de1f20806" ns2:_="" ns3:_="">
    <xsd:import namespace="fdc6804c-68ec-48bb-934e-d70b05f43593"/>
    <xsd:import namespace="079b3afd-a485-44c8-b989-dcacfcc141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Kommentar" minOccurs="0"/>
                <xsd:element ref="ns2:Klarf_x00f6_rkorrl_x00e4_sning" minOccurs="0"/>
                <xsd:element ref="ns2:Tilldelad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Sistainl_x00e4_mningsda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6804c-68ec-48bb-934e-d70b05f43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Kommentar" ma:index="14" nillable="true" ma:displayName="Kommentar" ma:format="Dropdown" ma:internalName="Kommentar">
      <xsd:simpleType>
        <xsd:restriction base="dms:Note">
          <xsd:maxLength value="255"/>
        </xsd:restriction>
      </xsd:simpleType>
    </xsd:element>
    <xsd:element name="Klarf_x00f6_rkorrl_x00e4_sning" ma:index="15" nillable="true" ma:displayName="Klar för korrläsning" ma:default="0" ma:format="Dropdown" ma:internalName="Klarf_x00f6_rkorrl_x00e4_sning">
      <xsd:simpleType>
        <xsd:restriction base="dms:Boolean"/>
      </xsd:simpleType>
    </xsd:element>
    <xsd:element name="Tilldelad" ma:index="16" nillable="true" ma:displayName="Tilldelad" ma:description="Nästa steg" ma:format="Dropdown" ma:list="UserInfo" ma:SharePointGroup="0" ma:internalName="Tilldela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7" nillable="true" ma:displayName="Status" ma:format="Dropdown" ma:internalName="Status">
      <xsd:simpleType>
        <xsd:restriction base="dms:Choice">
          <xsd:enumeration value="Klar för  korr"/>
          <xsd:enumeration value="Korrad"/>
          <xsd:enumeration value="Klar för Rise"/>
          <xsd:enumeration value="Överförd till Opti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35e339c2-3336-49b0-bd9c-757b63b892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Sistainl_x00e4_mningsdag" ma:index="26" nillable="true" ma:displayName="Sista inlämningsdag" ma:format="DateOnly" ma:internalName="Sistainl_x00e4_mningsdag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b3afd-a485-44c8-b989-dcacfcc14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bb551cd-8330-4af2-926a-5e4728dd845c}" ma:internalName="TaxCatchAll" ma:showField="CatchAllData" ma:web="079b3afd-a485-44c8-b989-dcacfcc141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DD3F7D-95E2-44FC-BD27-75B90FFE43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B904B9-BBAE-46D5-918A-A9C70F7A5FAA}">
  <ds:schemaRefs>
    <ds:schemaRef ds:uri="http://schemas.microsoft.com/office/2006/documentManagement/types"/>
    <ds:schemaRef ds:uri="fdc6804c-68ec-48bb-934e-d70b05f43593"/>
    <ds:schemaRef ds:uri="http://purl.org/dc/dcmitype/"/>
    <ds:schemaRef ds:uri="http://purl.org/dc/terms/"/>
    <ds:schemaRef ds:uri="079b3afd-a485-44c8-b989-dcacfcc14166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1971890-FBC8-4ED8-82CA-0D52F90CF9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Reseräkning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Marie Bergenulf</dc:creator>
  <cp:lastModifiedBy>Anna Stenhede</cp:lastModifiedBy>
  <cp:lastPrinted>2019-01-02T13:31:45Z</cp:lastPrinted>
  <dcterms:created xsi:type="dcterms:W3CDTF">2018-10-03T12:24:38Z</dcterms:created>
  <dcterms:modified xsi:type="dcterms:W3CDTF">2026-04-10T09:28:52Z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0x01010089B1932512ED344393C661E698BAE385</vt:lpwstr>
  </property>
  <property fmtid="{D5CDD505-2E9C-101B-9397-08002B2CF9AE}" pid="3" name="Order">
    <vt:r8>328800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